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rodrigues\Desktop\"/>
    </mc:Choice>
  </mc:AlternateContent>
  <bookViews>
    <workbookView xWindow="0" yWindow="0" windowWidth="26040" windowHeight="11220" tabRatio="753"/>
  </bookViews>
  <sheets>
    <sheet name="SEDE SES_FS" sheetId="75" r:id="rId1"/>
    <sheet name="QUANT. MO" sheetId="80" r:id="rId2"/>
  </sheets>
  <calcPr calcId="152511"/>
</workbook>
</file>

<file path=xl/calcChain.xml><?xml version="1.0" encoding="utf-8"?>
<calcChain xmlns="http://schemas.openxmlformats.org/spreadsheetml/2006/main">
  <c r="B22" i="80" l="1"/>
  <c r="E10" i="75" l="1"/>
  <c r="B21" i="75"/>
  <c r="B16" i="75"/>
  <c r="B11" i="75"/>
  <c r="E15" i="75"/>
  <c r="E20" i="75" l="1"/>
  <c r="E19" i="75"/>
  <c r="E14" i="75"/>
  <c r="E9" i="75"/>
  <c r="E21" i="75" l="1"/>
  <c r="E11" i="75"/>
  <c r="E16" i="75"/>
  <c r="E26" i="75" l="1"/>
  <c r="F16" i="75" s="1"/>
  <c r="F26" i="75" l="1"/>
  <c r="F11" i="75"/>
  <c r="E27" i="75"/>
  <c r="F21" i="75"/>
</calcChain>
</file>

<file path=xl/sharedStrings.xml><?xml version="1.0" encoding="utf-8"?>
<sst xmlns="http://schemas.openxmlformats.org/spreadsheetml/2006/main" count="40" uniqueCount="29">
  <si>
    <t>Categoria profissional</t>
  </si>
  <si>
    <t>Quant.</t>
  </si>
  <si>
    <t>Horas</t>
  </si>
  <si>
    <t>%</t>
  </si>
  <si>
    <t>A) EQUIPE DE COORDENAÇÃO - Custo fixo</t>
  </si>
  <si>
    <t>Soma</t>
  </si>
  <si>
    <t>Total</t>
  </si>
  <si>
    <t>Em R$</t>
  </si>
  <si>
    <t>Total Mensal</t>
  </si>
  <si>
    <t>Total para o contrato</t>
  </si>
  <si>
    <t>B) EQUIPE DE MANUTENÇÃO DIARISTA - Custo Fixo</t>
  </si>
  <si>
    <t>I - MÃO DE OBRA INDIRETA E EQUIPE DE PLANTÃO - REMUNERAÇÃO</t>
  </si>
  <si>
    <t>Custo Unitário</t>
  </si>
  <si>
    <t>Custo Mensal</t>
  </si>
  <si>
    <t>II - TOTAL GERAL</t>
  </si>
  <si>
    <t>TOTAL</t>
  </si>
  <si>
    <t xml:space="preserve">I - MÃO DE OBRA </t>
  </si>
  <si>
    <t xml:space="preserve">A) EQUIPE  COORDENAÇÃO </t>
  </si>
  <si>
    <t>PLANILHA DE COMPOSIÇÃO DE CUSTOS</t>
  </si>
  <si>
    <t>Engenheiro Mecânico</t>
  </si>
  <si>
    <t>Administrativo</t>
  </si>
  <si>
    <t>Mecânico de Refrigeração</t>
  </si>
  <si>
    <t>Auxiliar de manutenção</t>
  </si>
  <si>
    <t>SEDE SES/FS</t>
  </si>
  <si>
    <t xml:space="preserve">B) EQUIPE DE MANUTENÇÃO DIARISTA </t>
  </si>
  <si>
    <t>HOSPITAL ESTADUAL AZEVEDO LIMA</t>
  </si>
  <si>
    <t>C) EQUIPE DE PLANTÃO (Plantão 24 hs em regime de escala 12 x 36 hs.) - Custo fixo</t>
  </si>
  <si>
    <t>C) EQUIPE DE PLANTÃO BLOCO</t>
  </si>
  <si>
    <t>Anexo 06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</si>
</sst>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b/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165" fontId="1" fillId="0" borderId="0" applyFont="0" applyFill="0" applyBorder="0" applyAlignment="0" applyProtection="0"/>
  </cellStyleXfs>
  <cellXfs count="118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/>
    </xf>
    <xf numFmtId="10" fontId="23" fillId="0" borderId="0" xfId="35" applyNumberFormat="1" applyFont="1" applyAlignment="1">
      <alignment horizontal="center"/>
    </xf>
    <xf numFmtId="166" fontId="21" fillId="0" borderId="0" xfId="0" applyNumberFormat="1" applyFont="1"/>
    <xf numFmtId="166" fontId="21" fillId="0" borderId="0" xfId="32" applyFont="1"/>
    <xf numFmtId="166" fontId="21" fillId="0" borderId="0" xfId="32" applyFont="1" applyAlignment="1">
      <alignment horizontal="center"/>
    </xf>
    <xf numFmtId="0" fontId="21" fillId="0" borderId="0" xfId="0" applyFont="1" applyFill="1"/>
    <xf numFmtId="10" fontId="23" fillId="0" borderId="10" xfId="35" applyNumberFormat="1" applyFont="1" applyFill="1" applyBorder="1" applyAlignment="1">
      <alignment horizontal="center"/>
    </xf>
    <xf numFmtId="164" fontId="21" fillId="0" borderId="11" xfId="31" applyFont="1" applyFill="1" applyBorder="1" applyAlignment="1">
      <alignment horizontal="center"/>
    </xf>
    <xf numFmtId="0" fontId="21" fillId="0" borderId="0" xfId="0" applyFont="1" applyBorder="1"/>
    <xf numFmtId="166" fontId="21" fillId="0" borderId="0" xfId="0" applyNumberFormat="1" applyFont="1" applyBorder="1"/>
    <xf numFmtId="0" fontId="21" fillId="0" borderId="12" xfId="0" applyFont="1" applyFill="1" applyBorder="1"/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wrapText="1"/>
    </xf>
    <xf numFmtId="166" fontId="21" fillId="0" borderId="11" xfId="32" applyFont="1" applyFill="1" applyBorder="1" applyAlignment="1">
      <alignment horizontal="center"/>
    </xf>
    <xf numFmtId="10" fontId="23" fillId="0" borderId="0" xfId="35" applyNumberFormat="1" applyFont="1" applyFill="1" applyAlignment="1">
      <alignment horizontal="center"/>
    </xf>
    <xf numFmtId="10" fontId="23" fillId="0" borderId="13" xfId="35" applyNumberFormat="1" applyFont="1" applyFill="1" applyBorder="1" applyAlignment="1">
      <alignment horizontal="center"/>
    </xf>
    <xf numFmtId="10" fontId="23" fillId="0" borderId="14" xfId="35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6" fontId="21" fillId="0" borderId="0" xfId="32" applyFont="1" applyFill="1" applyAlignment="1">
      <alignment horizontal="center"/>
    </xf>
    <xf numFmtId="166" fontId="22" fillId="0" borderId="0" xfId="32" applyFont="1" applyFill="1" applyBorder="1" applyAlignment="1">
      <alignment horizontal="center"/>
    </xf>
    <xf numFmtId="10" fontId="23" fillId="0" borderId="15" xfId="35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166" fontId="24" fillId="0" borderId="17" xfId="32" applyFont="1" applyFill="1" applyBorder="1" applyAlignment="1">
      <alignment horizontal="center"/>
    </xf>
    <xf numFmtId="0" fontId="2" fillId="0" borderId="12" xfId="0" applyFont="1" applyFill="1" applyBorder="1"/>
    <xf numFmtId="39" fontId="21" fillId="0" borderId="0" xfId="45" applyNumberFormat="1" applyFont="1" applyFill="1" applyBorder="1" applyAlignment="1">
      <alignment horizontal="right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6" fontId="20" fillId="0" borderId="0" xfId="32" applyFont="1" applyFill="1" applyBorder="1" applyAlignment="1">
      <alignment horizontal="center"/>
    </xf>
    <xf numFmtId="9" fontId="23" fillId="0" borderId="14" xfId="35" applyNumberFormat="1" applyFont="1" applyFill="1" applyBorder="1" applyAlignment="1">
      <alignment horizontal="center"/>
    </xf>
    <xf numFmtId="10" fontId="23" fillId="0" borderId="0" xfId="35" applyNumberFormat="1" applyFont="1" applyFill="1" applyBorder="1" applyAlignment="1">
      <alignment horizontal="center"/>
    </xf>
    <xf numFmtId="10" fontId="23" fillId="0" borderId="0" xfId="35" applyNumberFormat="1" applyFont="1" applyBorder="1" applyAlignment="1">
      <alignment horizontal="center"/>
    </xf>
    <xf numFmtId="166" fontId="21" fillId="25" borderId="11" xfId="32" applyFont="1" applyFill="1" applyBorder="1" applyAlignment="1">
      <alignment horizontal="center"/>
    </xf>
    <xf numFmtId="0" fontId="25" fillId="0" borderId="0" xfId="0" applyFont="1" applyAlignment="1">
      <alignment horizontal="left" vertical="center" indent="15"/>
    </xf>
    <xf numFmtId="0" fontId="21" fillId="0" borderId="0" xfId="0" applyFont="1" applyBorder="1" applyAlignment="1">
      <alignment horizontal="center"/>
    </xf>
    <xf numFmtId="166" fontId="21" fillId="0" borderId="0" xfId="32" applyFont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164" fontId="24" fillId="0" borderId="0" xfId="3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4" fillId="0" borderId="18" xfId="0" applyFont="1" applyFill="1" applyBorder="1"/>
    <xf numFmtId="0" fontId="24" fillId="0" borderId="17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wrapText="1"/>
    </xf>
    <xf numFmtId="164" fontId="24" fillId="0" borderId="17" xfId="31" applyFont="1" applyFill="1" applyBorder="1" applyAlignment="1">
      <alignment horizontal="center"/>
    </xf>
    <xf numFmtId="166" fontId="24" fillId="0" borderId="11" xfId="32" applyFont="1" applyFill="1" applyBorder="1" applyAlignment="1">
      <alignment horizont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/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166" fontId="20" fillId="0" borderId="21" xfId="32" applyFont="1" applyFill="1" applyBorder="1" applyAlignment="1">
      <alignment horizontal="center" vertical="center" wrapText="1"/>
    </xf>
    <xf numFmtId="10" fontId="23" fillId="0" borderId="21" xfId="35" applyNumberFormat="1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vertical="center" wrapText="1"/>
    </xf>
    <xf numFmtId="0" fontId="2" fillId="0" borderId="0" xfId="0" applyFont="1"/>
    <xf numFmtId="166" fontId="24" fillId="0" borderId="17" xfId="32" applyFont="1" applyFill="1" applyBorder="1" applyAlignment="1">
      <alignment horizontal="center" vertical="center" wrapText="1"/>
    </xf>
    <xf numFmtId="164" fontId="21" fillId="0" borderId="0" xfId="3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20" fillId="26" borderId="23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33" xfId="0" applyFont="1" applyFill="1" applyBorder="1"/>
    <xf numFmtId="0" fontId="20" fillId="0" borderId="34" xfId="0" applyFont="1" applyFill="1" applyBorder="1"/>
    <xf numFmtId="0" fontId="2" fillId="0" borderId="46" xfId="0" applyFont="1" applyFill="1" applyBorder="1"/>
    <xf numFmtId="0" fontId="2" fillId="0" borderId="48" xfId="0" applyFont="1" applyFill="1" applyBorder="1"/>
    <xf numFmtId="164" fontId="21" fillId="0" borderId="29" xfId="31" applyFont="1" applyFill="1" applyBorder="1" applyAlignment="1">
      <alignment horizontal="center"/>
    </xf>
    <xf numFmtId="10" fontId="23" fillId="0" borderId="47" xfId="35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 wrapText="1"/>
    </xf>
    <xf numFmtId="164" fontId="21" fillId="0" borderId="11" xfId="31" applyFont="1" applyFill="1" applyBorder="1" applyAlignment="1">
      <alignment horizontal="center" vertical="center"/>
    </xf>
    <xf numFmtId="10" fontId="23" fillId="0" borderId="10" xfId="35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166" fontId="24" fillId="0" borderId="17" xfId="32" applyFont="1" applyFill="1" applyBorder="1" applyAlignment="1">
      <alignment horizontal="center" vertical="center"/>
    </xf>
    <xf numFmtId="164" fontId="24" fillId="0" borderId="17" xfId="31" applyFont="1" applyFill="1" applyBorder="1" applyAlignment="1">
      <alignment horizontal="left" vertical="center"/>
    </xf>
    <xf numFmtId="10" fontId="23" fillId="0" borderId="14" xfId="35" applyNumberFormat="1" applyFont="1" applyFill="1" applyBorder="1" applyAlignment="1">
      <alignment horizontal="center" vertical="center"/>
    </xf>
    <xf numFmtId="0" fontId="2" fillId="0" borderId="42" xfId="0" applyFont="1" applyFill="1" applyBorder="1"/>
    <xf numFmtId="0" fontId="24" fillId="0" borderId="25" xfId="0" applyFont="1" applyFill="1" applyBorder="1" applyAlignment="1">
      <alignment horizontal="left"/>
    </xf>
    <xf numFmtId="0" fontId="2" fillId="0" borderId="34" xfId="0" applyFont="1" applyFill="1" applyBorder="1"/>
    <xf numFmtId="0" fontId="24" fillId="0" borderId="34" xfId="0" applyFont="1" applyBorder="1" applyAlignment="1">
      <alignment horizontal="right"/>
    </xf>
    <xf numFmtId="0" fontId="20" fillId="0" borderId="25" xfId="0" applyFont="1" applyFill="1" applyBorder="1" applyAlignment="1">
      <alignment horizontal="center" vertical="center" wrapText="1"/>
    </xf>
    <xf numFmtId="0" fontId="2" fillId="0" borderId="38" xfId="0" applyFont="1" applyFill="1" applyBorder="1"/>
    <xf numFmtId="0" fontId="24" fillId="0" borderId="34" xfId="0" applyFont="1" applyBorder="1" applyAlignment="1">
      <alignment horizontal="left" vertical="center"/>
    </xf>
    <xf numFmtId="0" fontId="24" fillId="0" borderId="34" xfId="0" applyFont="1" applyFill="1" applyBorder="1" applyAlignment="1">
      <alignment horizontal="left"/>
    </xf>
    <xf numFmtId="0" fontId="2" fillId="26" borderId="23" xfId="0" applyFont="1" applyFill="1" applyBorder="1"/>
    <xf numFmtId="1" fontId="2" fillId="26" borderId="22" xfId="0" applyNumberFormat="1" applyFont="1" applyFill="1" applyBorder="1" applyAlignment="1">
      <alignment horizontal="center"/>
    </xf>
    <xf numFmtId="1" fontId="2" fillId="26" borderId="49" xfId="0" applyNumberFormat="1" applyFont="1" applyFill="1" applyBorder="1" applyAlignment="1">
      <alignment horizontal="center" vertical="center"/>
    </xf>
    <xf numFmtId="1" fontId="2" fillId="26" borderId="28" xfId="0" applyNumberFormat="1" applyFont="1" applyFill="1" applyBorder="1" applyAlignment="1">
      <alignment horizontal="center" vertical="center"/>
    </xf>
    <xf numFmtId="1" fontId="2" fillId="26" borderId="22" xfId="0" applyNumberFormat="1" applyFont="1" applyFill="1" applyBorder="1" applyAlignment="1">
      <alignment horizontal="center" vertical="center"/>
    </xf>
    <xf numFmtId="0" fontId="2" fillId="0" borderId="31" xfId="0" applyFont="1" applyFill="1" applyBorder="1"/>
    <xf numFmtId="1" fontId="2" fillId="26" borderId="23" xfId="0" applyNumberFormat="1" applyFont="1" applyFill="1" applyBorder="1" applyAlignment="1">
      <alignment horizontal="center" vertical="center"/>
    </xf>
    <xf numFmtId="1" fontId="2" fillId="26" borderId="26" xfId="45" applyNumberFormat="1" applyFont="1" applyFill="1" applyBorder="1" applyAlignment="1">
      <alignment horizontal="center" vertical="center"/>
    </xf>
    <xf numFmtId="1" fontId="2" fillId="26" borderId="27" xfId="45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" fillId="24" borderId="25" xfId="0" applyFont="1" applyFill="1" applyBorder="1" applyAlignment="1">
      <alignment horizontal="center" wrapText="1"/>
    </xf>
    <xf numFmtId="0" fontId="2" fillId="24" borderId="36" xfId="0" applyFont="1" applyFill="1" applyBorder="1" applyAlignment="1">
      <alignment horizontal="center" wrapText="1"/>
    </xf>
    <xf numFmtId="0" fontId="2" fillId="24" borderId="24" xfId="0" applyFont="1" applyFill="1" applyBorder="1" applyAlignment="1">
      <alignment horizontal="center" wrapText="1"/>
    </xf>
    <xf numFmtId="0" fontId="26" fillId="27" borderId="30" xfId="0" applyFont="1" applyFill="1" applyBorder="1" applyAlignment="1">
      <alignment horizontal="center" wrapText="1"/>
    </xf>
    <xf numFmtId="0" fontId="26" fillId="27" borderId="35" xfId="0" applyFont="1" applyFill="1" applyBorder="1" applyAlignment="1">
      <alignment horizontal="center" wrapText="1"/>
    </xf>
    <xf numFmtId="0" fontId="26" fillId="27" borderId="37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right"/>
    </xf>
    <xf numFmtId="0" fontId="24" fillId="0" borderId="38" xfId="0" applyFont="1" applyFill="1" applyBorder="1" applyAlignment="1">
      <alignment horizontal="left"/>
    </xf>
    <xf numFmtId="0" fontId="24" fillId="0" borderId="39" xfId="0" applyFont="1" applyFill="1" applyBorder="1" applyAlignment="1">
      <alignment horizontal="left"/>
    </xf>
    <xf numFmtId="0" fontId="24" fillId="0" borderId="32" xfId="0" applyFont="1" applyFill="1" applyBorder="1" applyAlignment="1">
      <alignment horizontal="left"/>
    </xf>
    <xf numFmtId="0" fontId="22" fillId="0" borderId="33" xfId="0" applyFont="1" applyFill="1" applyBorder="1" applyAlignment="1">
      <alignment horizontal="left" wrapText="1"/>
    </xf>
    <xf numFmtId="0" fontId="22" fillId="0" borderId="40" xfId="0" applyFont="1" applyFill="1" applyBorder="1" applyAlignment="1">
      <alignment horizontal="left" wrapText="1"/>
    </xf>
    <xf numFmtId="0" fontId="22" fillId="0" borderId="41" xfId="0" applyFont="1" applyFill="1" applyBorder="1" applyAlignment="1">
      <alignment horizontal="left" wrapText="1"/>
    </xf>
    <xf numFmtId="0" fontId="22" fillId="0" borderId="42" xfId="0" applyFont="1" applyFill="1" applyBorder="1" applyAlignment="1">
      <alignment horizontal="left" vertical="center" wrapText="1"/>
    </xf>
    <xf numFmtId="0" fontId="22" fillId="0" borderId="43" xfId="0" applyFont="1" applyFill="1" applyBorder="1" applyAlignment="1">
      <alignment horizontal="left" vertical="center" wrapText="1"/>
    </xf>
    <xf numFmtId="0" fontId="22" fillId="0" borderId="44" xfId="0" applyFont="1" applyFill="1" applyBorder="1" applyAlignment="1">
      <alignment horizontal="left" vertical="center" wrapText="1"/>
    </xf>
    <xf numFmtId="0" fontId="21" fillId="0" borderId="38" xfId="0" applyFont="1" applyFill="1" applyBorder="1" applyAlignment="1">
      <alignment horizontal="left"/>
    </xf>
    <xf numFmtId="0" fontId="21" fillId="0" borderId="39" xfId="0" applyFont="1" applyFill="1" applyBorder="1" applyAlignment="1">
      <alignment horizontal="left"/>
    </xf>
    <xf numFmtId="0" fontId="21" fillId="0" borderId="45" xfId="0" applyFont="1" applyFill="1" applyBorder="1" applyAlignment="1">
      <alignment horizontal="left"/>
    </xf>
    <xf numFmtId="0" fontId="20" fillId="0" borderId="38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Moeda_ANEXO_IV_CUSTOS CONFORTO AMBIENTAL 28-02-08 FINAL" xfId="32"/>
    <cellStyle name="Neutra" xfId="33" builtinId="28" customBuiltin="1"/>
    <cellStyle name="Normal" xfId="0" builtinId="0"/>
    <cellStyle name="Nota" xfId="34" builtinId="10" customBuiltin="1"/>
    <cellStyle name="Porcentagem" xfId="35" builtinId="5"/>
    <cellStyle name="Saída" xfId="36" builtinId="21" customBuiltin="1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  <cellStyle name="Vírgula" xfId="4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130" zoomScaleNormal="130" workbookViewId="0">
      <selection activeCell="L12" sqref="L12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6"/>
      <c r="C1" s="36"/>
      <c r="D1" s="36"/>
      <c r="E1" s="37"/>
      <c r="F1" s="33"/>
    </row>
    <row r="2" spans="1:8" ht="12.75" thickBot="1" x14ac:dyDescent="0.25">
      <c r="A2" s="95" t="s">
        <v>28</v>
      </c>
      <c r="B2" s="95"/>
      <c r="C2" s="95"/>
      <c r="D2" s="95"/>
      <c r="E2" s="95"/>
      <c r="F2" s="95"/>
    </row>
    <row r="3" spans="1:8" ht="11.25" customHeight="1" x14ac:dyDescent="0.2">
      <c r="A3" s="96" t="s">
        <v>18</v>
      </c>
      <c r="B3" s="97"/>
      <c r="C3" s="97"/>
      <c r="D3" s="97"/>
      <c r="E3" s="97"/>
      <c r="F3" s="98"/>
      <c r="G3" s="35"/>
    </row>
    <row r="4" spans="1:8" ht="12.75" thickBot="1" x14ac:dyDescent="0.25">
      <c r="A4" s="99" t="s">
        <v>25</v>
      </c>
      <c r="B4" s="100"/>
      <c r="C4" s="100"/>
      <c r="D4" s="100"/>
      <c r="E4" s="100"/>
      <c r="F4" s="101"/>
    </row>
    <row r="5" spans="1:8" ht="13.5" customHeight="1" thickBot="1" x14ac:dyDescent="0.25">
      <c r="A5" s="27"/>
      <c r="B5" s="28"/>
      <c r="C5" s="102"/>
      <c r="D5" s="102"/>
      <c r="E5" s="102"/>
      <c r="F5" s="102"/>
      <c r="G5" s="7"/>
    </row>
    <row r="6" spans="1:8" ht="23.25" thickBot="1" x14ac:dyDescent="0.25">
      <c r="A6" s="49" t="s">
        <v>0</v>
      </c>
      <c r="B6" s="51" t="s">
        <v>1</v>
      </c>
      <c r="C6" s="50" t="s">
        <v>2</v>
      </c>
      <c r="D6" s="50" t="s">
        <v>12</v>
      </c>
      <c r="E6" s="50" t="s">
        <v>13</v>
      </c>
      <c r="F6" s="22" t="s">
        <v>3</v>
      </c>
      <c r="G6" s="7"/>
    </row>
    <row r="7" spans="1:8" ht="17.25" customHeight="1" thickBot="1" x14ac:dyDescent="0.25">
      <c r="A7" s="52" t="s">
        <v>11</v>
      </c>
      <c r="B7" s="54"/>
      <c r="C7" s="53"/>
      <c r="D7" s="53"/>
      <c r="E7" s="55"/>
      <c r="F7" s="56"/>
      <c r="G7" s="7"/>
    </row>
    <row r="8" spans="1:8" x14ac:dyDescent="0.2">
      <c r="A8" s="103" t="s">
        <v>4</v>
      </c>
      <c r="B8" s="104"/>
      <c r="C8" s="104"/>
      <c r="D8" s="104"/>
      <c r="E8" s="104"/>
      <c r="F8" s="105"/>
      <c r="G8" s="7"/>
    </row>
    <row r="9" spans="1:8" x14ac:dyDescent="0.2">
      <c r="A9" s="25" t="s">
        <v>19</v>
      </c>
      <c r="B9" s="13">
        <v>1</v>
      </c>
      <c r="C9" s="14">
        <v>220</v>
      </c>
      <c r="D9" s="9"/>
      <c r="E9" s="15">
        <f>B9*D9</f>
        <v>0</v>
      </c>
      <c r="F9" s="8"/>
      <c r="G9" s="7"/>
    </row>
    <row r="10" spans="1:8" x14ac:dyDescent="0.2">
      <c r="A10" s="68" t="s">
        <v>20</v>
      </c>
      <c r="B10" s="13">
        <v>1</v>
      </c>
      <c r="C10" s="14">
        <v>220</v>
      </c>
      <c r="D10" s="69"/>
      <c r="E10" s="15">
        <f>B10*D10</f>
        <v>0</v>
      </c>
      <c r="F10" s="70"/>
      <c r="G10" s="7"/>
    </row>
    <row r="11" spans="1:8" ht="12" thickBot="1" x14ac:dyDescent="0.25">
      <c r="A11" s="44" t="s">
        <v>5</v>
      </c>
      <c r="B11" s="45">
        <f>SUM(B9:B10)</f>
        <v>2</v>
      </c>
      <c r="C11" s="46"/>
      <c r="D11" s="47"/>
      <c r="E11" s="47">
        <f>SUM(E9:E9)</f>
        <v>0</v>
      </c>
      <c r="F11" s="18" t="e">
        <f>E11/E26</f>
        <v>#DIV/0!</v>
      </c>
      <c r="G11" s="7"/>
      <c r="H11" s="10"/>
    </row>
    <row r="12" spans="1:8" ht="12" thickBot="1" x14ac:dyDescent="0.25">
      <c r="A12" s="38"/>
      <c r="B12" s="39"/>
      <c r="C12" s="40"/>
      <c r="D12" s="41"/>
      <c r="E12" s="41"/>
      <c r="F12" s="32"/>
      <c r="G12" s="7"/>
      <c r="H12" s="10"/>
    </row>
    <row r="13" spans="1:8" x14ac:dyDescent="0.2">
      <c r="A13" s="115" t="s">
        <v>10</v>
      </c>
      <c r="B13" s="116"/>
      <c r="C13" s="116"/>
      <c r="D13" s="116"/>
      <c r="E13" s="116"/>
      <c r="F13" s="117"/>
      <c r="G13" s="7"/>
      <c r="H13" s="10"/>
    </row>
    <row r="14" spans="1:8" x14ac:dyDescent="0.2">
      <c r="A14" s="12" t="s">
        <v>21</v>
      </c>
      <c r="B14" s="13">
        <v>1</v>
      </c>
      <c r="C14" s="14">
        <v>220</v>
      </c>
      <c r="D14" s="34"/>
      <c r="E14" s="15">
        <f>B14*D14</f>
        <v>0</v>
      </c>
      <c r="F14" s="8"/>
      <c r="G14" s="7"/>
      <c r="H14" s="10"/>
    </row>
    <row r="15" spans="1:8" x14ac:dyDescent="0.2">
      <c r="A15" s="68" t="s">
        <v>22</v>
      </c>
      <c r="B15" s="13">
        <v>1</v>
      </c>
      <c r="C15" s="14">
        <v>220</v>
      </c>
      <c r="D15" s="34"/>
      <c r="E15" s="15">
        <f>B15*D15</f>
        <v>0</v>
      </c>
      <c r="F15" s="8"/>
      <c r="G15" s="7"/>
      <c r="H15" s="10"/>
    </row>
    <row r="16" spans="1:8" ht="12" thickBot="1" x14ac:dyDescent="0.25">
      <c r="A16" s="44" t="s">
        <v>5</v>
      </c>
      <c r="B16" s="45">
        <f>SUM(B14:B15)</f>
        <v>2</v>
      </c>
      <c r="C16" s="46"/>
      <c r="D16" s="24"/>
      <c r="E16" s="24">
        <f>SUM(E14:E14)</f>
        <v>0</v>
      </c>
      <c r="F16" s="18" t="e">
        <f>E16/E26</f>
        <v>#DIV/0!</v>
      </c>
      <c r="G16" s="7"/>
      <c r="H16" s="10"/>
    </row>
    <row r="17" spans="1:9" ht="12" thickBot="1" x14ac:dyDescent="0.25">
      <c r="A17" s="29"/>
      <c r="B17" s="42"/>
      <c r="C17" s="43"/>
      <c r="D17" s="21"/>
      <c r="E17" s="21"/>
      <c r="F17" s="32"/>
      <c r="G17" s="7"/>
      <c r="H17" s="10"/>
    </row>
    <row r="18" spans="1:9" x14ac:dyDescent="0.2">
      <c r="A18" s="103" t="s">
        <v>26</v>
      </c>
      <c r="B18" s="104"/>
      <c r="C18" s="104"/>
      <c r="D18" s="104"/>
      <c r="E18" s="104"/>
      <c r="F18" s="105"/>
      <c r="G18" s="7"/>
      <c r="H18" s="11"/>
    </row>
    <row r="19" spans="1:9" x14ac:dyDescent="0.2">
      <c r="A19" s="12" t="s">
        <v>21</v>
      </c>
      <c r="B19" s="13">
        <v>4</v>
      </c>
      <c r="C19" s="71">
        <v>180</v>
      </c>
      <c r="D19" s="72"/>
      <c r="E19" s="72">
        <f>B19*D19</f>
        <v>0</v>
      </c>
      <c r="F19" s="73"/>
      <c r="G19" s="26"/>
      <c r="H19" s="10"/>
    </row>
    <row r="20" spans="1:9" x14ac:dyDescent="0.2">
      <c r="A20" s="68" t="s">
        <v>22</v>
      </c>
      <c r="B20" s="13">
        <v>4</v>
      </c>
      <c r="C20" s="71">
        <v>180</v>
      </c>
      <c r="D20" s="72"/>
      <c r="E20" s="72">
        <f>B20*D20</f>
        <v>0</v>
      </c>
      <c r="F20" s="73"/>
      <c r="G20" s="26"/>
      <c r="H20" s="10"/>
    </row>
    <row r="21" spans="1:9" ht="12" thickBot="1" x14ac:dyDescent="0.25">
      <c r="A21" s="44" t="s">
        <v>5</v>
      </c>
      <c r="B21" s="74">
        <f>SUM(B19:B20)</f>
        <v>8</v>
      </c>
      <c r="C21" s="57"/>
      <c r="D21" s="75"/>
      <c r="E21" s="76">
        <f>SUM(E19:E20)</f>
        <v>0</v>
      </c>
      <c r="F21" s="77" t="e">
        <f>E21/E26</f>
        <v>#DIV/0!</v>
      </c>
      <c r="G21" s="7"/>
    </row>
    <row r="22" spans="1:9" x14ac:dyDescent="0.2">
      <c r="A22" s="29"/>
      <c r="B22" s="42"/>
      <c r="C22" s="43"/>
      <c r="D22" s="21"/>
      <c r="E22" s="21"/>
      <c r="F22" s="32"/>
      <c r="G22" s="7"/>
    </row>
    <row r="23" spans="1:9" x14ac:dyDescent="0.2">
      <c r="A23" s="29"/>
      <c r="B23" s="42"/>
      <c r="C23" s="43"/>
      <c r="D23" s="21"/>
      <c r="E23" s="21"/>
      <c r="F23" s="32"/>
      <c r="G23" s="7"/>
    </row>
    <row r="24" spans="1:9" ht="12" thickBot="1" x14ac:dyDescent="0.25">
      <c r="A24" s="27" t="s">
        <v>14</v>
      </c>
      <c r="B24" s="28"/>
      <c r="C24" s="28"/>
      <c r="D24" s="28"/>
      <c r="E24" s="30"/>
      <c r="F24" s="32"/>
      <c r="I24" s="60"/>
    </row>
    <row r="25" spans="1:9" x14ac:dyDescent="0.2">
      <c r="A25" s="112" t="s">
        <v>6</v>
      </c>
      <c r="B25" s="113"/>
      <c r="C25" s="113"/>
      <c r="D25" s="114"/>
      <c r="E25" s="23" t="s">
        <v>7</v>
      </c>
      <c r="F25" s="17"/>
    </row>
    <row r="26" spans="1:9" ht="11.25" customHeight="1" x14ac:dyDescent="0.2">
      <c r="A26" s="106" t="s">
        <v>8</v>
      </c>
      <c r="B26" s="107"/>
      <c r="C26" s="107"/>
      <c r="D26" s="108"/>
      <c r="E26" s="48">
        <f>E11+E16+E21</f>
        <v>0</v>
      </c>
      <c r="F26" s="8" t="e">
        <f>E26/E26</f>
        <v>#DIV/0!</v>
      </c>
    </row>
    <row r="27" spans="1:9" ht="12" customHeight="1" thickBot="1" x14ac:dyDescent="0.25">
      <c r="A27" s="109" t="s">
        <v>9</v>
      </c>
      <c r="B27" s="110"/>
      <c r="C27" s="111"/>
      <c r="D27" s="57">
        <v>6</v>
      </c>
      <c r="E27" s="59">
        <f>E26*D27</f>
        <v>0</v>
      </c>
      <c r="F27" s="31"/>
    </row>
    <row r="28" spans="1:9" x14ac:dyDescent="0.2">
      <c r="A28" s="7"/>
      <c r="B28" s="19"/>
      <c r="C28" s="19"/>
      <c r="D28" s="19"/>
      <c r="E28" s="20"/>
      <c r="F28" s="16"/>
    </row>
    <row r="31" spans="1:9" x14ac:dyDescent="0.2">
      <c r="A31" s="61"/>
      <c r="B31" s="1"/>
      <c r="C31" s="1"/>
      <c r="D31" s="1"/>
      <c r="E31" s="4"/>
      <c r="F31" s="1"/>
    </row>
    <row r="32" spans="1:9" x14ac:dyDescent="0.2">
      <c r="A32" s="61"/>
      <c r="B32" s="1"/>
      <c r="C32" s="1"/>
      <c r="D32" s="1"/>
      <c r="E32" s="4"/>
      <c r="F32" s="1"/>
    </row>
    <row r="33" spans="1:6" x14ac:dyDescent="0.2">
      <c r="A33" s="61"/>
      <c r="B33" s="1"/>
      <c r="C33" s="1"/>
      <c r="D33" s="1"/>
      <c r="E33" s="5"/>
      <c r="F33" s="1"/>
    </row>
    <row r="34" spans="1:6" x14ac:dyDescent="0.2">
      <c r="A34" s="61"/>
      <c r="B34" s="1"/>
      <c r="C34" s="1"/>
      <c r="D34" s="1"/>
      <c r="E34" s="5"/>
      <c r="F34" s="1"/>
    </row>
    <row r="35" spans="1:6" x14ac:dyDescent="0.2">
      <c r="A35" s="61"/>
      <c r="B35" s="1"/>
      <c r="C35" s="1"/>
      <c r="D35" s="1"/>
      <c r="E35" s="4"/>
      <c r="F35" s="1"/>
    </row>
    <row r="36" spans="1:6" x14ac:dyDescent="0.2">
      <c r="A36" s="61"/>
    </row>
    <row r="37" spans="1:6" x14ac:dyDescent="0.2">
      <c r="A37" s="61"/>
    </row>
    <row r="38" spans="1:6" x14ac:dyDescent="0.2">
      <c r="A38" s="61"/>
    </row>
  </sheetData>
  <mergeCells count="10">
    <mergeCell ref="A26:D26"/>
    <mergeCell ref="A27:C27"/>
    <mergeCell ref="A25:D25"/>
    <mergeCell ref="A13:F13"/>
    <mergeCell ref="A18:F18"/>
    <mergeCell ref="A2:F2"/>
    <mergeCell ref="A3:F3"/>
    <mergeCell ref="A4:F4"/>
    <mergeCell ref="C5:F5"/>
    <mergeCell ref="A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C22"/>
  <sheetViews>
    <sheetView topLeftCell="A5" zoomScale="130" zoomScaleNormal="130" workbookViewId="0">
      <selection activeCell="B23" sqref="B23"/>
    </sheetView>
  </sheetViews>
  <sheetFormatPr defaultRowHeight="11.25" x14ac:dyDescent="0.2"/>
  <cols>
    <col min="1" max="1" width="33.42578125" style="58" bestFit="1" customWidth="1"/>
    <col min="2" max="2" width="16.85546875" style="58" customWidth="1"/>
    <col min="3" max="16384" width="9.140625" style="58"/>
  </cols>
  <sheetData>
    <row r="2" spans="1:2" x14ac:dyDescent="0.2">
      <c r="A2" s="62"/>
    </row>
    <row r="3" spans="1:2" x14ac:dyDescent="0.2">
      <c r="A3" s="62"/>
    </row>
    <row r="4" spans="1:2" x14ac:dyDescent="0.2">
      <c r="A4" s="62"/>
    </row>
    <row r="5" spans="1:2" x14ac:dyDescent="0.2">
      <c r="A5" s="62"/>
    </row>
    <row r="6" spans="1:2" x14ac:dyDescent="0.2">
      <c r="A6" s="62"/>
    </row>
    <row r="7" spans="1:2" x14ac:dyDescent="0.2">
      <c r="A7" s="62"/>
    </row>
    <row r="8" spans="1:2" ht="12" thickBot="1" x14ac:dyDescent="0.25">
      <c r="A8" s="62"/>
    </row>
    <row r="9" spans="1:2" ht="13.5" customHeight="1" thickBot="1" x14ac:dyDescent="0.25">
      <c r="A9" s="82" t="s">
        <v>0</v>
      </c>
      <c r="B9" s="63" t="s">
        <v>23</v>
      </c>
    </row>
    <row r="10" spans="1:2" ht="12" thickBot="1" x14ac:dyDescent="0.25">
      <c r="A10" s="66" t="s">
        <v>16</v>
      </c>
      <c r="B10" s="86"/>
    </row>
    <row r="11" spans="1:2" ht="12.75" customHeight="1" thickBot="1" x14ac:dyDescent="0.25">
      <c r="A11" s="79" t="s">
        <v>17</v>
      </c>
      <c r="B11" s="87"/>
    </row>
    <row r="12" spans="1:2" ht="12.75" customHeight="1" x14ac:dyDescent="0.2">
      <c r="A12" s="83" t="s">
        <v>19</v>
      </c>
      <c r="B12" s="88">
        <v>1</v>
      </c>
    </row>
    <row r="13" spans="1:2" ht="12.75" customHeight="1" thickBot="1" x14ac:dyDescent="0.25">
      <c r="A13" s="78" t="s">
        <v>20</v>
      </c>
      <c r="B13" s="89">
        <v>1</v>
      </c>
    </row>
    <row r="14" spans="1:2" ht="12.75" customHeight="1" thickBot="1" x14ac:dyDescent="0.25">
      <c r="A14" s="80"/>
      <c r="B14" s="90"/>
    </row>
    <row r="15" spans="1:2" ht="12.75" customHeight="1" thickBot="1" x14ac:dyDescent="0.25">
      <c r="A15" s="84" t="s">
        <v>24</v>
      </c>
      <c r="B15" s="90"/>
    </row>
    <row r="16" spans="1:2" ht="12.75" customHeight="1" x14ac:dyDescent="0.2">
      <c r="A16" s="65" t="s">
        <v>21</v>
      </c>
      <c r="B16" s="88">
        <v>1</v>
      </c>
    </row>
    <row r="17" spans="1:237" ht="12.75" customHeight="1" thickBot="1" x14ac:dyDescent="0.25">
      <c r="A17" s="78" t="s">
        <v>22</v>
      </c>
      <c r="B17" s="89">
        <v>1</v>
      </c>
    </row>
    <row r="18" spans="1:237" ht="12.75" customHeight="1" thickBot="1" x14ac:dyDescent="0.25">
      <c r="A18" s="67"/>
      <c r="B18" s="91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</row>
    <row r="19" spans="1:237" ht="12.75" customHeight="1" thickBot="1" x14ac:dyDescent="0.25">
      <c r="A19" s="85" t="s">
        <v>27</v>
      </c>
      <c r="B19" s="92"/>
    </row>
    <row r="20" spans="1:237" x14ac:dyDescent="0.2">
      <c r="A20" s="65" t="s">
        <v>21</v>
      </c>
      <c r="B20" s="93">
        <v>4</v>
      </c>
    </row>
    <row r="21" spans="1:237" ht="12" thickBot="1" x14ac:dyDescent="0.25">
      <c r="A21" s="78" t="s">
        <v>22</v>
      </c>
      <c r="B21" s="94">
        <v>4</v>
      </c>
    </row>
    <row r="22" spans="1:237" ht="13.5" customHeight="1" thickBot="1" x14ac:dyDescent="0.25">
      <c r="A22" s="81" t="s">
        <v>15</v>
      </c>
      <c r="B22" s="87">
        <f>SUM(B12:B13,B16:B17,B20:B21)</f>
        <v>12</v>
      </c>
    </row>
  </sheetData>
  <pageMargins left="0.511811024" right="0.511811024" top="0.78740157499999996" bottom="0.78740157499999996" header="0.31496062000000002" footer="0.31496062000000002"/>
  <pageSetup paperSize="9" scale="5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SEDE SES_FS</vt:lpstr>
      <vt:lpstr>QUANT. MO</vt:lpstr>
    </vt:vector>
  </TitlesOfParts>
  <Company>ECO Sistemas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bruna.carolina</dc:creator>
  <cp:lastModifiedBy>Laura Alves Rodrigues</cp:lastModifiedBy>
  <cp:lastPrinted>2021-02-24T12:32:31Z</cp:lastPrinted>
  <dcterms:created xsi:type="dcterms:W3CDTF">2008-02-28T19:39:04Z</dcterms:created>
  <dcterms:modified xsi:type="dcterms:W3CDTF">2023-03-14T14:30:28Z</dcterms:modified>
</cp:coreProperties>
</file>